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Nueva carpeta\"/>
    </mc:Choice>
  </mc:AlternateContent>
  <bookViews>
    <workbookView xWindow="0" yWindow="0" windowWidth="28800" windowHeight="1221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E6" i="1" s="1"/>
  <c r="E37" i="1" s="1"/>
  <c r="C26" i="1"/>
  <c r="C23" i="1"/>
  <c r="C19" i="1"/>
  <c r="C10" i="1"/>
  <c r="C7" i="1"/>
  <c r="B26" i="1"/>
  <c r="B23" i="1"/>
  <c r="B19" i="1"/>
  <c r="B10" i="1"/>
  <c r="B7" i="1"/>
  <c r="C6" i="1" l="1"/>
  <c r="C37" i="1" s="1"/>
  <c r="F6" i="1"/>
  <c r="F37" i="1" s="1"/>
  <c r="B6" i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D6" i="1" l="1"/>
  <c r="D37" i="1" s="1"/>
  <c r="G6" i="1"/>
  <c r="G37" i="1" s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<sst xmlns="http://schemas.openxmlformats.org/spreadsheetml/2006/main" count="72" uniqueCount="72">
  <si>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</si>
  <si>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</si>
  <si>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</si>
  <si>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</si>
  <si>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</si>
  <si>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</si>
  <si>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</si>
  <si>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</si>
  <si>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</si>
  <si>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</si>
  <si>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</si>
  <si>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</si>
  <si>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</si>
  <si>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</si>
  <si>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</si>
  <si>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</si>
  <si>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</si>
  <si>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</si>
  <si>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</si>
  <si>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</si>
  <si>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</si>
  <si>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</si>
  <si>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</si>
  <si>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</si>
  <si>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</si>
  <si>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</si>
  <si>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</si>
  <si>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</si>
  <si>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</si>
  <si>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</si>
  <si>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</si>
  <si>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</si>
  <si>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</si>
  <si>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</si>
  <si>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</si>
  <si>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</si>
  <si>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</si>
  <si>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</si>
  <si>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</si>
  <si>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</si>
  <si>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</si>
  <si>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</si>
  <si>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</si>
  <si>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</si>
  <si>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</si>
  <si>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</si>
  <si>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</si>
  <si>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</si>
  <si>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</si>
  <si>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</si>
  <si>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</si>
  <si>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</si>
  <si>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</si>
  <si>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</si>
  <si>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</si>
  <si>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</si>
  <si>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</si>
  <si>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</si>
  <si>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Gasto por Categoría Programática
Del 1 de Enero al 30 de Septiembre de 2023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</si>
  <si>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</si>
  <si>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</si>
  <si>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</si>
  <si>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</si>
  <si>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</si>
  <si>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</si>
  <si>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</si>
  <si>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</si>
  <si>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</si>
  <si>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</si>
  <si>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Gasto Federalizado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</si>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</sst>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2" fillId="0" borderId="0" xfId="8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2" fillId="0" borderId="0" xfId="9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A4" zoomScale="130" zoomScaleNormal="130" zoomScaleSheetLayoutView="90" workbookViewId="0">
      <selection activeCell="J21" sqref="J2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58</v>
      </c>
      <c r="B1" s="24"/>
      <c r="C1" s="24"/>
      <c r="D1" s="24"/>
      <c r="E1" s="24"/>
      <c r="F1" s="24"/>
      <c r="G1" s="27"/>
    </row>
    <row r="2" spans="1:8" ht="15" customHeight="1" x14ac:dyDescent="0.2">
      <c r="A2" s="17"/>
      <c r="B2" s="24" t="s">
        <v>30</v>
      </c>
      <c r="C2" s="24"/>
      <c r="D2" s="24"/>
      <c r="E2" s="24"/>
      <c r="F2" s="24"/>
      <c r="G2" s="25" t="s">
        <v>29</v>
      </c>
    </row>
    <row r="3" spans="1:8" ht="24.95" customHeight="1" x14ac:dyDescent="0.2">
      <c r="A3" s="16" t="s">
        <v>65</v>
      </c>
      <c r="B3" s="6" t="s">
        <v>25</v>
      </c>
      <c r="C3" s="4" t="s">
        <v>33</v>
      </c>
      <c r="D3" s="4" t="s">
        <v>26</v>
      </c>
      <c r="E3" s="4" t="s">
        <v>27</v>
      </c>
      <c r="F3" s="7" t="s">
        <v>28</v>
      </c>
      <c r="G3" s="26"/>
    </row>
    <row r="4" spans="1:8" x14ac:dyDescent="0.2">
      <c r="A4" s="18"/>
      <c r="B4" s="3">
        <v>1</v>
      </c>
      <c r="C4" s="3">
        <v>2</v>
      </c>
      <c r="D4" s="3" t="s">
        <v>31</v>
      </c>
      <c r="E4" s="3">
        <v>4</v>
      </c>
      <c r="F4" s="3">
        <v>5</v>
      </c>
      <c r="G4" s="3" t="s">
        <v>32</v>
      </c>
    </row>
    <row r="5" spans="1:8" x14ac:dyDescent="0.2">
      <c r="A5" s="8"/>
    </row>
    <row r="6" spans="1:8" x14ac:dyDescent="0.2">
      <c r="A6" s="21" t="s">
        <v>24</v>
      </c>
      <c r="B6" s="5">
        <f>SUM(B7,B10,B19,B23,B26,B31)</f>
        <v>17511668.690000001</v>
      </c>
      <c r="C6" s="5">
        <f t="shared" ref="C6:G6" si="0">SUM(C7,C10,C19,C23,C26,C31)</f>
        <v>923018.58000000007</v>
      </c>
      <c r="D6" s="5">
        <f t="shared" si="0"/>
        <v>18434687.27</v>
      </c>
      <c r="E6" s="5">
        <f t="shared" si="0"/>
        <v>11911404.450000001</v>
      </c>
      <c r="F6" s="5">
        <f t="shared" si="0"/>
        <v>11911404.450000001</v>
      </c>
      <c r="G6" s="5">
        <f t="shared" si="0"/>
        <v>6523282.8199999994</v>
      </c>
      <c r="H6" s="9">
        <v>0</v>
      </c>
    </row>
    <row r="7" spans="1:8" x14ac:dyDescent="0.2">
      <c r="A7" s="19" t="s">
        <v>0</v>
      </c>
      <c r="B7" s="10">
        <f>SUM(B8:B9)</f>
        <v>3008475.56</v>
      </c>
      <c r="C7" s="10">
        <f>SUM(C8:C9)</f>
        <v>-4787.6499999999996</v>
      </c>
      <c r="D7" s="10">
        <f t="shared" ref="D7:G7" si="1">SUM(D8:D9)</f>
        <v>3003687.91</v>
      </c>
      <c r="E7" s="10">
        <f t="shared" si="1"/>
        <v>2449845.14</v>
      </c>
      <c r="F7" s="10">
        <f t="shared" si="1"/>
        <v>2449845.14</v>
      </c>
      <c r="G7" s="10">
        <f t="shared" si="1"/>
        <v>553842.77</v>
      </c>
      <c r="H7" s="9" t="s">
        <v>34</v>
      </c>
    </row>
    <row r="8" spans="1:8" x14ac:dyDescent="0.2">
      <c r="A8" s="12" t="s">
        <v>1</v>
      </c>
      <c r="B8" s="11">
        <v>3008475.56</v>
      </c>
      <c r="C8" s="11">
        <v>-4787.6499999999996</v>
      </c>
      <c r="D8" s="11">
        <f>B8+C8</f>
        <v>3003687.91</v>
      </c>
      <c r="E8" s="11">
        <v>2449845.14</v>
      </c>
      <c r="F8" s="11">
        <v>2449845.14</v>
      </c>
      <c r="G8" s="11">
        <f>D8-E8</f>
        <v>553842.77</v>
      </c>
      <c r="H8" s="9" t="s">
        <v>35</v>
      </c>
    </row>
    <row r="9" spans="1:8" x14ac:dyDescent="0.2">
      <c r="A9" s="12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>
        <v>0</v>
      </c>
    </row>
    <row r="10" spans="1:8" x14ac:dyDescent="0.2">
      <c r="A10" s="19" t="s">
        <v>3</v>
      </c>
      <c r="B10" s="10">
        <f>SUM(B11:B18)</f>
        <v>11953053.1</v>
      </c>
      <c r="C10" s="10">
        <f>SUM(C11:C18)</f>
        <v>112654.97</v>
      </c>
      <c r="D10" s="10">
        <f t="shared" ref="D10:G10" si="2">SUM(D11:D18)</f>
        <v>12065708.07</v>
      </c>
      <c r="E10" s="10">
        <f t="shared" si="2"/>
        <v>7727397.6500000004</v>
      </c>
      <c r="F10" s="10">
        <f t="shared" si="2"/>
        <v>7727397.6500000004</v>
      </c>
      <c r="G10" s="10">
        <f t="shared" si="2"/>
        <v>4338310.42</v>
      </c>
      <c r="H10" s="9" t="s">
        <v>36</v>
      </c>
    </row>
    <row r="11" spans="1:8" x14ac:dyDescent="0.2">
      <c r="A11" s="12" t="s">
        <v>4</v>
      </c>
      <c r="B11" s="11">
        <v>11953053.1</v>
      </c>
      <c r="C11" s="11">
        <v>112654.97</v>
      </c>
      <c r="D11" s="11">
        <f t="shared" ref="D11:D18" si="3">B11+C11</f>
        <v>12065708.07</v>
      </c>
      <c r="E11" s="11">
        <v>7727397.6500000004</v>
      </c>
      <c r="F11" s="11">
        <v>7727397.6500000004</v>
      </c>
      <c r="G11" s="11">
        <f t="shared" ref="G11:G18" si="4">D11-E11</f>
        <v>4338310.42</v>
      </c>
      <c r="H11" s="9" t="s">
        <v>37</v>
      </c>
    </row>
    <row r="12" spans="1:8" x14ac:dyDescent="0.2">
      <c r="A12" s="12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2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2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2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2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2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2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>
        <v>0</v>
      </c>
    </row>
    <row r="19" spans="1:8" x14ac:dyDescent="0.2">
      <c r="A19" s="19" t="s">
        <v>12</v>
      </c>
      <c r="B19" s="10">
        <f>SUM(B20:B22)</f>
        <v>2550140.0299999998</v>
      </c>
      <c r="C19" s="10">
        <f>SUM(C20:C22)</f>
        <v>815151.26</v>
      </c>
      <c r="D19" s="10">
        <f t="shared" ref="D19:G19" si="5">SUM(D20:D22)</f>
        <v>3365291.29</v>
      </c>
      <c r="E19" s="10">
        <f t="shared" si="5"/>
        <v>1734161.66</v>
      </c>
      <c r="F19" s="10">
        <f t="shared" si="5"/>
        <v>1734161.66</v>
      </c>
      <c r="G19" s="10">
        <f t="shared" si="5"/>
        <v>1631129.6300000001</v>
      </c>
      <c r="H19" s="9" t="s">
        <v>44</v>
      </c>
    </row>
    <row r="20" spans="1:8" x14ac:dyDescent="0.2">
      <c r="A20" s="12" t="s">
        <v>13</v>
      </c>
      <c r="B20" s="11">
        <v>2550140.0299999998</v>
      </c>
      <c r="C20" s="11">
        <v>815151.26</v>
      </c>
      <c r="D20" s="11">
        <f t="shared" ref="D20:D22" si="6">B20+C20</f>
        <v>3365291.29</v>
      </c>
      <c r="E20" s="11">
        <v>1734161.66</v>
      </c>
      <c r="F20" s="11">
        <v>1734161.66</v>
      </c>
      <c r="G20" s="11">
        <f t="shared" ref="G20:G22" si="7">D20-E20</f>
        <v>1631129.6300000001</v>
      </c>
      <c r="H20" s="9" t="s">
        <v>45</v>
      </c>
    </row>
    <row r="21" spans="1:8" x14ac:dyDescent="0.2">
      <c r="A21" s="12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2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>
        <v>0</v>
      </c>
    </row>
    <row r="23" spans="1:8" x14ac:dyDescent="0.2">
      <c r="A23" s="19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 t="s">
        <v>47</v>
      </c>
    </row>
    <row r="24" spans="1:8" x14ac:dyDescent="0.2">
      <c r="A24" s="12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2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>
        <v>0</v>
      </c>
    </row>
    <row r="26" spans="1:8" x14ac:dyDescent="0.2">
      <c r="A26" s="19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 t="s">
        <v>49</v>
      </c>
    </row>
    <row r="27" spans="1:8" x14ac:dyDescent="0.2">
      <c r="A27" s="12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2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2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2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>
        <v>0</v>
      </c>
    </row>
    <row r="31" spans="1:8" x14ac:dyDescent="0.2">
      <c r="A31" s="19" t="s">
        <v>66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 t="s">
        <v>53</v>
      </c>
    </row>
    <row r="32" spans="1:8" x14ac:dyDescent="0.2">
      <c r="A32" s="12" t="s">
        <v>69</v>
      </c>
      <c r="B32" s="11">
        <v>0</v>
      </c>
      <c r="C32" s="11">
        <v>0</v>
      </c>
      <c r="D32" s="11">
        <f>B32+C32</f>
        <v>0</v>
      </c>
      <c r="E32" s="11">
        <v>0</v>
      </c>
      <c r="F32" s="11">
        <v>0</v>
      </c>
      <c r="G32" s="11">
        <f>D32-E32</f>
        <v>0</v>
      </c>
      <c r="H32" s="9" t="s">
        <v>54</v>
      </c>
    </row>
    <row r="33" spans="1:8" x14ac:dyDescent="0.2">
      <c r="A33" s="20" t="s">
        <v>67</v>
      </c>
      <c r="B33" s="10">
        <v>0</v>
      </c>
      <c r="C33" s="10">
        <v>0</v>
      </c>
      <c r="D33" s="10">
        <f>B33+C33</f>
        <v>0</v>
      </c>
      <c r="E33" s="10">
        <v>0</v>
      </c>
      <c r="F33" s="10">
        <v>0</v>
      </c>
      <c r="G33" s="10">
        <f>D33-E33</f>
        <v>0</v>
      </c>
      <c r="H33" s="9" t="s">
        <v>55</v>
      </c>
    </row>
    <row r="34" spans="1:8" x14ac:dyDescent="0.2">
      <c r="A34" s="20" t="s">
        <v>68</v>
      </c>
      <c r="B34" s="10">
        <v>0</v>
      </c>
      <c r="C34" s="10">
        <v>0</v>
      </c>
      <c r="D34" s="10">
        <f>B34+C34</f>
        <v>0</v>
      </c>
      <c r="E34" s="10">
        <v>0</v>
      </c>
      <c r="F34" s="10">
        <v>0</v>
      </c>
      <c r="G34" s="10">
        <f>D34-E34</f>
        <v>0</v>
      </c>
      <c r="H34" s="9"/>
    </row>
    <row r="35" spans="1:8" x14ac:dyDescent="0.2">
      <c r="A35" s="20" t="s">
        <v>70</v>
      </c>
      <c r="B35" s="10">
        <v>0</v>
      </c>
      <c r="C35" s="10">
        <v>0</v>
      </c>
      <c r="D35" s="10">
        <f>B35+C35</f>
        <v>0</v>
      </c>
      <c r="E35" s="10">
        <v>0</v>
      </c>
      <c r="F35" s="10">
        <v>0</v>
      </c>
      <c r="G35" s="10">
        <f t="shared" ref="G35" si="15">D35-E35</f>
        <v>0</v>
      </c>
      <c r="H35" s="9"/>
    </row>
    <row r="36" spans="1:8" x14ac:dyDescent="0.2">
      <c r="E36" s="1"/>
      <c r="F36" s="1"/>
      <c r="G36" s="1"/>
      <c r="H36" s="9" t="s">
        <v>56</v>
      </c>
    </row>
    <row r="37" spans="1:8" ht="13.5" customHeight="1" x14ac:dyDescent="0.2">
      <c r="A37" s="29" t="s">
        <v>71</v>
      </c>
      <c r="B37" s="5">
        <f t="shared" ref="B37:G37" si="16">SUM(B6,B33,B34,B35)</f>
        <v>17511668.690000001</v>
      </c>
      <c r="C37" s="5">
        <f t="shared" si="16"/>
        <v>923018.58000000007</v>
      </c>
      <c r="D37" s="5">
        <f t="shared" si="16"/>
        <v>18434687.27</v>
      </c>
      <c r="E37" s="5">
        <f t="shared" si="16"/>
        <v>11911404.450000001</v>
      </c>
      <c r="F37" s="5">
        <f t="shared" si="16"/>
        <v>11911404.450000001</v>
      </c>
      <c r="G37" s="5">
        <f t="shared" si="16"/>
        <v>6523282.8199999994</v>
      </c>
    </row>
    <row r="39" spans="1:8" x14ac:dyDescent="0.2">
      <c r="A39" s="13" t="s">
        <v>57</v>
      </c>
    </row>
    <row r="42" spans="1:8" x14ac:dyDescent="0.2">
      <c r="A42" s="14" t="s">
        <v>59</v>
      </c>
      <c r="C42" s="28" t="s">
        <v>62</v>
      </c>
      <c r="D42" s="28"/>
    </row>
    <row r="43" spans="1:8" ht="15" x14ac:dyDescent="0.25">
      <c r="A43" s="15" t="s">
        <v>60</v>
      </c>
      <c r="C43" s="22" t="s">
        <v>63</v>
      </c>
      <c r="D43" s="22"/>
    </row>
    <row r="44" spans="1:8" ht="15" x14ac:dyDescent="0.2">
      <c r="A44" s="15" t="s">
        <v>61</v>
      </c>
      <c r="C44" s="23" t="s">
        <v>64</v>
      </c>
      <c r="D44" s="23"/>
    </row>
  </sheetData>
  <sheetProtection formatCells="0" formatColumns="0" formatRows="0" autoFilter="0"/>
  <protectedRanges>
    <protectedRange sqref="A38:G65522" name="Rango1"/>
    <protectedRange sqref="B7:G35" name="Rango1_3"/>
    <protectedRange sqref="B6:G6 B4:G4" name="Rango1_2_2"/>
    <protectedRange sqref="B37:G37" name="Rango1_1_2"/>
    <protectedRange sqref="A11:A18 A20:A22 A24:A25 A27:A30 A32 A8:A9" name="Rango1_3_1"/>
    <protectedRange sqref="A37" name="Rango1_1_2_1"/>
  </protectedRanges>
  <mergeCells count="6">
    <mergeCell ref="C43:D43"/>
    <mergeCell ref="C44:D44"/>
    <mergeCell ref="B2:F2"/>
    <mergeCell ref="G2:G3"/>
    <mergeCell ref="A1:G1"/>
    <mergeCell ref="C42:D42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2023-11-10T15:11:49Z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